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5. INFORMACION LDF\"/>
    </mc:Choice>
  </mc:AlternateContent>
  <xr:revisionPtr revIDLastSave="0" documentId="13_ncr:1_{BB7508E3-D901-456E-B26A-FD638C373480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4240" windowHeight="130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30" i="1" l="1"/>
  <c r="H57" i="1"/>
  <c r="H48" i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D17" i="1"/>
  <c r="C17" i="1"/>
  <c r="H37" i="1" l="1"/>
  <c r="D43" i="1"/>
  <c r="F43" i="1"/>
  <c r="H39" i="1"/>
  <c r="E30" i="1"/>
  <c r="E39" i="1"/>
  <c r="D68" i="1"/>
  <c r="D73" i="1" s="1"/>
  <c r="G43" i="1"/>
  <c r="G73" i="1" s="1"/>
  <c r="H17" i="1"/>
  <c r="H43" i="1" s="1"/>
  <c r="H73" i="1" s="1"/>
  <c r="C43" i="1"/>
  <c r="C73" i="1" s="1"/>
  <c r="E17" i="1"/>
  <c r="F73" i="1"/>
  <c r="F68" i="1"/>
  <c r="H78" i="1"/>
  <c r="E37" i="1"/>
  <c r="E68" i="1"/>
  <c r="E43" i="1" l="1"/>
  <c r="E73" i="1" s="1"/>
</calcChain>
</file>

<file path=xl/sharedStrings.xml><?xml version="1.0" encoding="utf-8"?>
<sst xmlns="http://schemas.openxmlformats.org/spreadsheetml/2006/main" count="79" uniqueCount="79">
  <si>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</si>
  <si>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</si>
  <si>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</si>
  <si>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</si>
  <si>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</si>
  <si>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</si>
  <si>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</si>
  <si>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</si>
  <si>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</si>
  <si>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</si>
  <si>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</si>
  <si>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</si>
  <si>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</si>
  <si>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</si>
  <si>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</si>
  <si>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</si>
  <si>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</si>
  <si>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</si>
  <si>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</si>
  <si>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</si>
  <si>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</si>
  <si>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</si>
  <si>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</si>
  <si>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</si>
  <si>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</si>
  <si>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</si>
  <si>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</si>
  <si>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</si>
  <si>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</si>
  <si>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</si>
  <si>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</si>
  <si>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</si>
  <si>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</si>
  <si>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</si>
  <si>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</si>
  <si>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</si>
  <si>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</si>
  <si>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</si>
  <si>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</si>
  <si>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</si>
  <si>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</si>
  <si>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</si>
  <si>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</si>
  <si>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</si>
  <si>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</si>
  <si>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</si>
  <si>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</si>
  <si>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</si>
  <si>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</si>
  <si>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</si>
  <si>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</si>
  <si>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</si>
  <si>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</si>
  <si>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</si>
  <si>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</si>
  <si>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</si>
  <si>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</si>
  <si>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</si>
  <si>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</si>
  <si>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</si>
  <si>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</si>
  <si>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</si>
  <si>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</si>
  <si>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</si>
  <si>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</si>
  <si>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</si>
  <si>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</si>
  <si>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</si>
  <si>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</si>
  <si>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</si>
  <si>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</si>
  <si>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</si>
  <si>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</si>
  <si>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</si>
  <si>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</si>
  <si>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Administradora de Sevicios Aeroportuarios de Chihuahua, S.A. de C.V.</t>
  </si>
  <si>
    <t>________________________________________</t>
  </si>
  <si>
    <r>
      <rPr>
        <b/>
        <sz val="9"/>
        <rFont val="Arial"/>
        <family val="2"/>
      </rPr>
      <t>Mtro. Armando Cárdenas Gámez</t>
    </r>
    <r>
      <rPr>
        <sz val="9"/>
        <rFont val="Arial"/>
        <family val="2"/>
      </rPr>
      <t xml:space="preserve">
Director General </t>
    </r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</si>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</sst>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4" fontId="2" fillId="0" borderId="15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/>
  <dimension ref="B1:Q646"/>
  <sheetViews>
    <sheetView tabSelected="1" zoomScale="90" zoomScaleNormal="90" workbookViewId="0">
      <selection activeCell="H81" sqref="B2:H8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4" t="s">
        <v>75</v>
      </c>
      <c r="C2" s="45"/>
      <c r="D2" s="45"/>
      <c r="E2" s="45"/>
      <c r="F2" s="45"/>
      <c r="G2" s="45"/>
      <c r="H2" s="46"/>
    </row>
    <row r="3" spans="2:9" x14ac:dyDescent="0.2">
      <c r="B3" s="47" t="s">
        <v>1</v>
      </c>
      <c r="C3" s="48"/>
      <c r="D3" s="48"/>
      <c r="E3" s="48"/>
      <c r="F3" s="48"/>
      <c r="G3" s="48"/>
      <c r="H3" s="49"/>
    </row>
    <row r="4" spans="2:9" x14ac:dyDescent="0.2">
      <c r="B4" s="50" t="s">
        <v>78</v>
      </c>
      <c r="C4" s="51"/>
      <c r="D4" s="51"/>
      <c r="E4" s="51"/>
      <c r="F4" s="51"/>
      <c r="G4" s="51"/>
      <c r="H4" s="52"/>
    </row>
    <row r="5" spans="2:9" ht="12.75" thickBot="1" x14ac:dyDescent="0.25">
      <c r="B5" s="53" t="s">
        <v>2</v>
      </c>
      <c r="C5" s="54"/>
      <c r="D5" s="54"/>
      <c r="E5" s="54"/>
      <c r="F5" s="54"/>
      <c r="G5" s="54"/>
      <c r="H5" s="55"/>
    </row>
    <row r="6" spans="2:9" ht="12.75" thickBot="1" x14ac:dyDescent="0.25">
      <c r="B6" s="56" t="s">
        <v>3</v>
      </c>
      <c r="C6" s="58" t="s">
        <v>4</v>
      </c>
      <c r="D6" s="59"/>
      <c r="E6" s="59"/>
      <c r="F6" s="59"/>
      <c r="G6" s="60"/>
      <c r="H6" s="61" t="s">
        <v>5</v>
      </c>
    </row>
    <row r="7" spans="2:9" ht="30" customHeight="1" thickBot="1" x14ac:dyDescent="0.25">
      <c r="B7" s="57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62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34">
        <f t="shared" si="1"/>
        <v>0</v>
      </c>
    </row>
    <row r="16" spans="2:9" ht="15" customHeight="1" x14ac:dyDescent="0.2">
      <c r="B16" s="10" t="s">
        <v>18</v>
      </c>
      <c r="C16" s="25">
        <v>0</v>
      </c>
      <c r="D16" s="25">
        <v>0</v>
      </c>
      <c r="E16" s="27">
        <f t="shared" si="0"/>
        <v>0</v>
      </c>
      <c r="F16" s="25">
        <v>0</v>
      </c>
      <c r="G16" s="25">
        <v>0</v>
      </c>
      <c r="H16" s="34">
        <f t="shared" si="1"/>
        <v>0</v>
      </c>
    </row>
    <row r="17" spans="2:8" x14ac:dyDescent="0.2">
      <c r="B17" s="9" t="s">
        <v>19</v>
      </c>
      <c r="C17" s="22">
        <f>SUM(C19:C29)</f>
        <v>58391631.210000001</v>
      </c>
      <c r="D17" s="22">
        <f t="shared" ref="D17:G17" si="2">SUM(D19:D29)</f>
        <v>0</v>
      </c>
      <c r="E17" s="27">
        <f t="shared" si="0"/>
        <v>58391631.210000001</v>
      </c>
      <c r="F17" s="22">
        <f t="shared" si="2"/>
        <v>54933875.369999997</v>
      </c>
      <c r="G17" s="22">
        <f t="shared" si="2"/>
        <v>46141779.899999999</v>
      </c>
      <c r="H17" s="34">
        <f t="shared" si="1"/>
        <v>-12249851.310000002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41">
        <v>58391631.210000001</v>
      </c>
      <c r="D19" s="42">
        <v>0</v>
      </c>
      <c r="E19" s="30">
        <f>SUM(C19:D19)</f>
        <v>58391631.210000001</v>
      </c>
      <c r="F19" s="42">
        <v>54933875.369999997</v>
      </c>
      <c r="G19" s="41">
        <v>46141779.899999999</v>
      </c>
      <c r="H19" s="30">
        <f>SUM(G19-C19)</f>
        <v>-12249851.310000002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0</v>
      </c>
      <c r="D36" s="25">
        <v>0</v>
      </c>
      <c r="E36" s="30">
        <f t="shared" si="3"/>
        <v>0</v>
      </c>
      <c r="F36" s="25">
        <v>0</v>
      </c>
      <c r="G36" s="25">
        <v>0</v>
      </c>
      <c r="H36" s="27">
        <f t="shared" ref="H36:H41" si="7">SUM(G36-C36)</f>
        <v>0</v>
      </c>
    </row>
    <row r="37" spans="2:8" x14ac:dyDescent="0.2">
      <c r="B37" s="9" t="s">
        <v>39</v>
      </c>
      <c r="C37" s="27">
        <f>C38</f>
        <v>0</v>
      </c>
      <c r="D37" s="22">
        <f t="shared" ref="D37:G37" si="8">D38</f>
        <v>0</v>
      </c>
      <c r="E37" s="30">
        <f t="shared" si="3"/>
        <v>0</v>
      </c>
      <c r="F37" s="22">
        <f t="shared" si="8"/>
        <v>0</v>
      </c>
      <c r="G37" s="22">
        <f t="shared" si="8"/>
        <v>0</v>
      </c>
      <c r="H37" s="34">
        <f t="shared" si="7"/>
        <v>0</v>
      </c>
    </row>
    <row r="38" spans="2:8" x14ac:dyDescent="0.2">
      <c r="B38" s="13" t="s">
        <v>40</v>
      </c>
      <c r="C38" s="26">
        <v>0</v>
      </c>
      <c r="D38" s="26">
        <v>0</v>
      </c>
      <c r="E38" s="30">
        <f t="shared" si="3"/>
        <v>0</v>
      </c>
      <c r="F38" s="26">
        <v>0</v>
      </c>
      <c r="G38" s="26">
        <v>0</v>
      </c>
      <c r="H38" s="30">
        <f t="shared" si="7"/>
        <v>0</v>
      </c>
    </row>
    <row r="39" spans="2:8" x14ac:dyDescent="0.2">
      <c r="B39" s="9" t="s">
        <v>41</v>
      </c>
      <c r="C39" s="24">
        <f>SUM(C40:C41)</f>
        <v>0</v>
      </c>
      <c r="D39" s="22">
        <f t="shared" ref="D39:G39" si="9">SUM(D40:D41)</f>
        <v>0</v>
      </c>
      <c r="E39" s="30">
        <f t="shared" si="3"/>
        <v>0</v>
      </c>
      <c r="F39" s="22">
        <f t="shared" si="9"/>
        <v>0</v>
      </c>
      <c r="G39" s="22">
        <f t="shared" si="9"/>
        <v>0</v>
      </c>
      <c r="H39" s="27">
        <f t="shared" si="7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30">
        <f t="shared" si="3"/>
        <v>0</v>
      </c>
      <c r="F41" s="26">
        <v>0</v>
      </c>
      <c r="G41" s="26">
        <v>0</v>
      </c>
      <c r="H41" s="30">
        <f t="shared" si="7"/>
        <v>0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63">
        <f>SUM(C10:C17,C30,C36,C37,C39)</f>
        <v>58391631.210000001</v>
      </c>
      <c r="D43" s="63">
        <f t="shared" ref="D43:H43" si="10">SUM(D10:D17,D30,D36,D37,D39)</f>
        <v>0</v>
      </c>
      <c r="E43" s="43">
        <f t="shared" si="10"/>
        <v>58391631.210000001</v>
      </c>
      <c r="F43" s="63">
        <f t="shared" si="10"/>
        <v>54933875.369999997</v>
      </c>
      <c r="G43" s="63">
        <f t="shared" si="10"/>
        <v>46141779.899999999</v>
      </c>
      <c r="H43" s="43">
        <f t="shared" si="10"/>
        <v>-12249851.310000002</v>
      </c>
    </row>
    <row r="44" spans="2:8" x14ac:dyDescent="0.2">
      <c r="B44" s="7" t="s">
        <v>45</v>
      </c>
      <c r="C44" s="63"/>
      <c r="D44" s="63"/>
      <c r="E44" s="43"/>
      <c r="F44" s="63"/>
      <c r="G44" s="63"/>
      <c r="H44" s="43"/>
    </row>
    <row r="45" spans="2:8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7">
        <f t="shared" si="18"/>
        <v>0</v>
      </c>
      <c r="F68" s="22">
        <f t="shared" si="18"/>
        <v>0</v>
      </c>
      <c r="G68" s="22">
        <f t="shared" si="18"/>
        <v>0</v>
      </c>
      <c r="H68" s="27">
        <f>SUM(H48,H57,H62,H65,H66)</f>
        <v>0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58391631.210000001</v>
      </c>
      <c r="D73" s="22">
        <f t="shared" ref="D73:G73" si="21">SUM(D43,D68,D70)</f>
        <v>0</v>
      </c>
      <c r="E73" s="27">
        <f t="shared" si="21"/>
        <v>58391631.210000001</v>
      </c>
      <c r="F73" s="22">
        <f t="shared" si="21"/>
        <v>54933875.369999997</v>
      </c>
      <c r="G73" s="22">
        <f t="shared" si="21"/>
        <v>46141779.899999999</v>
      </c>
      <c r="H73" s="27">
        <f>SUM(H43,H68,H70)</f>
        <v>-12249851.310000002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ht="73.150000000000006" customHeight="1" x14ac:dyDescent="0.2">
      <c r="B80" s="39" t="s">
        <v>76</v>
      </c>
    </row>
    <row r="81" spans="2:2" s="37" customFormat="1" ht="24" x14ac:dyDescent="0.2">
      <c r="B81" s="40" t="s">
        <v>77</v>
      </c>
    </row>
    <row r="82" spans="2:2" s="37" customFormat="1" x14ac:dyDescent="0.2">
      <c r="B82" s="36"/>
    </row>
    <row r="83" spans="2:2" s="37" customFormat="1" x14ac:dyDescent="0.2">
      <c r="B83" s="36"/>
    </row>
    <row r="84" spans="2:2" s="37" customFormat="1" x14ac:dyDescent="0.2">
      <c r="B84" s="36"/>
    </row>
    <row r="85" spans="2:2" s="37" customFormat="1" x14ac:dyDescent="0.2">
      <c r="B85" s="36"/>
    </row>
    <row r="86" spans="2:2" s="37" customFormat="1" x14ac:dyDescent="0.2">
      <c r="B86" s="36"/>
    </row>
    <row r="87" spans="2:2" s="37" customFormat="1" x14ac:dyDescent="0.2">
      <c r="B87" s="36"/>
    </row>
    <row r="88" spans="2:2" s="37" customFormat="1" x14ac:dyDescent="0.2">
      <c r="B88" s="36"/>
    </row>
    <row r="89" spans="2:2" s="37" customFormat="1" x14ac:dyDescent="0.2">
      <c r="B89" s="36"/>
    </row>
    <row r="90" spans="2:2" s="37" customFormat="1" x14ac:dyDescent="0.2">
      <c r="B90" s="36"/>
    </row>
    <row r="91" spans="2:2" s="37" customFormat="1" x14ac:dyDescent="0.2">
      <c r="B91" s="36"/>
    </row>
    <row r="92" spans="2:2" s="37" customFormat="1" x14ac:dyDescent="0.2">
      <c r="B92" s="36"/>
    </row>
    <row r="93" spans="2:2" s="37" customFormat="1" x14ac:dyDescent="0.2">
      <c r="B93" s="36"/>
    </row>
    <row r="94" spans="2:2" s="37" customFormat="1" x14ac:dyDescent="0.2">
      <c r="B94" s="36"/>
    </row>
    <row r="95" spans="2:2" s="37" customFormat="1" x14ac:dyDescent="0.2">
      <c r="B95" s="36"/>
    </row>
    <row r="96" spans="2:2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82677165354330717" right="0.23622047244094491" top="0.35433070866141736" bottom="0.35433070866141736" header="0.31496062992125984" footer="0.31496062992125984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Olympia Aguirre</cp:lastModifiedBy>
  <cp:lastPrinted>2025-02-04T20:13:39Z</cp:lastPrinted>
  <dcterms:created xsi:type="dcterms:W3CDTF">2020-01-08T20:55:35Z</dcterms:created>
  <dcterms:modified xsi:type="dcterms:W3CDTF">2025-02-04T20:21:02Z</dcterms:modified>
</cp:coreProperties>
</file>